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19440" windowHeight="78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3" i="1" l="1"/>
  <c r="K24" i="1"/>
  <c r="K25" i="1"/>
  <c r="K26" i="1"/>
  <c r="K27" i="1"/>
  <c r="K28" i="1"/>
  <c r="K29" i="1"/>
  <c r="K30" i="1"/>
  <c r="K31" i="1"/>
  <c r="K22" i="1"/>
  <c r="K6" i="1"/>
  <c r="L6" i="1" s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L22" i="1" l="1"/>
  <c r="L31" i="1"/>
  <c r="L29" i="1"/>
  <c r="L27" i="1"/>
  <c r="L25" i="1"/>
  <c r="L24" i="1"/>
  <c r="L23" i="1"/>
  <c r="L30" i="1"/>
  <c r="L28" i="1"/>
  <c r="L26" i="1"/>
</calcChain>
</file>

<file path=xl/sharedStrings.xml><?xml version="1.0" encoding="utf-8"?>
<sst xmlns="http://schemas.openxmlformats.org/spreadsheetml/2006/main" count="125" uniqueCount="88">
  <si>
    <t>STT</t>
  </si>
  <si>
    <t>HỌ VÀ TÊN</t>
  </si>
  <si>
    <t>ĐƠN VỊ</t>
  </si>
  <si>
    <t>THỂ LOẠI</t>
  </si>
  <si>
    <t>TÊN BÀI HÁT &amp; Sáng tác</t>
  </si>
  <si>
    <t>Trần Thị Phượng</t>
  </si>
  <si>
    <t>THPT</t>
  </si>
  <si>
    <t>Đơn ca</t>
  </si>
  <si>
    <t>Đơn ca Chảy đi Sông ơi</t>
  </si>
  <si>
    <t>Nguyễn Hữu Mạnh</t>
  </si>
  <si>
    <t>Khoa CN</t>
  </si>
  <si>
    <t>Ly cà phê Ban Mê</t>
  </si>
  <si>
    <t>Trần Ngọc Tuấn</t>
  </si>
  <si>
    <t>Thành phố tình yêu và nỗi nhớ</t>
  </si>
  <si>
    <t>Bùi Ánh Tuyết</t>
  </si>
  <si>
    <t>Khoa Kinh tế</t>
  </si>
  <si>
    <t>Song ca</t>
  </si>
  <si>
    <t>Xuân chiến khu</t>
  </si>
  <si>
    <t>Trần Bạch Tuyết</t>
  </si>
  <si>
    <t>Khoa KHCB</t>
  </si>
  <si>
    <t>Miền Nam Nhớ Mãi Ơn Người</t>
  </si>
  <si>
    <t>Vũ Xuân Thì</t>
  </si>
  <si>
    <t>Khoa CN Nhiệt – Lạnh</t>
  </si>
  <si>
    <t>Hãy yên lòng Mẹ ơi</t>
  </si>
  <si>
    <t>Liên quân TBVT&amp;Khảo thí và đảm bảo chất lượng</t>
  </si>
  <si>
    <t>Tam ca</t>
  </si>
  <si>
    <t>Quê hương ba miền</t>
  </si>
  <si>
    <t>Vũ Đức Pháp</t>
  </si>
  <si>
    <t>Khoa CN Cơ khí</t>
  </si>
  <si>
    <t>Đêm Trường sơn nhớ bác</t>
  </si>
  <si>
    <t>Nguyễn Thị Ngọc Huệ</t>
  </si>
  <si>
    <t>Gần lắm trường sa,</t>
  </si>
  <si>
    <t>Đất nước</t>
  </si>
  <si>
    <t>Nguyễn Văn Đông</t>
  </si>
  <si>
    <t>Về Quê</t>
  </si>
  <si>
    <t>Hà Phước Tuấn</t>
  </si>
  <si>
    <t>Khảo thí và đảm bảo chất lượng</t>
  </si>
  <si>
    <t>Bài ca nhớ Bác</t>
  </si>
  <si>
    <t>Màu hoa đỏ</t>
  </si>
  <si>
    <t>Nguyễn Thị Mai</t>
  </si>
  <si>
    <t>Khoa LLCT</t>
  </si>
  <si>
    <t>Hồng ngự mang tên em</t>
  </si>
  <si>
    <t>Một đời người một rừng cây</t>
  </si>
  <si>
    <t>ĐƠN CA – SONG CA – TAM CA</t>
  </si>
  <si>
    <t>TỐP CA – HỢP CA</t>
  </si>
  <si>
    <t xml:space="preserve"> Khoa CN Điện-Điện tử</t>
  </si>
  <si>
    <t>Khoa CN Điện-Điện tử</t>
  </si>
  <si>
    <t>Hợp ca</t>
  </si>
  <si>
    <t>Những trái tim Việt nam</t>
  </si>
  <si>
    <t>II-01</t>
  </si>
  <si>
    <t>Phòng TC-HC-TH</t>
  </si>
  <si>
    <t>Tốp ca</t>
  </si>
  <si>
    <t>Hát mãi khúc quân hành</t>
  </si>
  <si>
    <t>II-02</t>
  </si>
  <si>
    <t xml:space="preserve"> Khoa CN Cơ Khí</t>
  </si>
  <si>
    <t>Giai điệu tổ quốc</t>
  </si>
  <si>
    <t>II-03</t>
  </si>
  <si>
    <t>Khát vọng tuổi trẻ</t>
  </si>
  <si>
    <t>II-04</t>
  </si>
  <si>
    <t>Liên quân: TBVT&amp;QLKH-QHQT&amp;KH-TC&amp;TS-ĐT-GTVL</t>
  </si>
  <si>
    <t>Rạng rỡ Việt nam</t>
  </si>
  <si>
    <t>II-05</t>
  </si>
  <si>
    <t>Liên quân Trung Tâm TT-TV &amp; Phòng TTGD-CTSV</t>
  </si>
  <si>
    <t>Năm Anh Em Trên Một Chiếc Xe Tăng</t>
  </si>
  <si>
    <t>II-06</t>
  </si>
  <si>
    <t xml:space="preserve"> Khoa KHCB</t>
  </si>
  <si>
    <t>Mùa xuân trên Thành phố Hồ Chí Minh</t>
  </si>
  <si>
    <t>II-07</t>
  </si>
  <si>
    <t>Liên quân Khoa CN Thông tin&amp; CN May-TT</t>
  </si>
  <si>
    <t>II-08</t>
  </si>
  <si>
    <t>Khoa CN Nhiệt lạnh</t>
  </si>
  <si>
    <t>Dấu chân tình nguyện</t>
  </si>
  <si>
    <t>II-10</t>
  </si>
  <si>
    <t>Lá xanh</t>
  </si>
  <si>
    <t>II-11</t>
  </si>
  <si>
    <t>BẢNG ĐIỂM VĂN NGHỆ CHÀO MỪNG 30/04 VÀ 01/05</t>
  </si>
  <si>
    <t>GK1</t>
  </si>
  <si>
    <t>GK2</t>
  </si>
  <si>
    <t>GK3</t>
  </si>
  <si>
    <t>GK4</t>
  </si>
  <si>
    <t>Tổng 
điểm</t>
  </si>
  <si>
    <t>Xếp 
hạng</t>
  </si>
  <si>
    <t>Gia Tâm,Ánh Tuyết</t>
  </si>
  <si>
    <t>Phương Oanh,Yến Nhi, Hoàng Yến</t>
  </si>
  <si>
    <t>Thế Vinh,Đức Pháp,Minh Chung</t>
  </si>
  <si>
    <t>Thị Mai,Hồng Thu</t>
  </si>
  <si>
    <r>
      <t xml:space="preserve">Liên quân Khoa CN Thông tin&amp; </t>
    </r>
    <r>
      <rPr>
        <sz val="14"/>
        <color rgb="FFFF0000"/>
        <rFont val="Times New Roman"/>
        <family val="1"/>
      </rPr>
      <t>CN May-TT</t>
    </r>
  </si>
  <si>
    <t>THỨ TỰ 
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</si>
</sst>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24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="70" zoomScaleNormal="70" workbookViewId="0">
      <pane ySplit="4" topLeftCell="A21" activePane="bottomLeft" state="frozen"/>
      <selection pane="bottomLeft" activeCell="J29" sqref="J29"/>
    </sheetView>
  </sheetViews>
  <sheetFormatPr defaultColWidth="15.42578125" defaultRowHeight="18.75" x14ac:dyDescent="0.3"/>
  <cols>
    <col min="1" max="1" width="7" style="3" bestFit="1" customWidth="1"/>
    <col min="2" max="2" width="31.28515625" style="3" customWidth="1"/>
    <col min="3" max="3" width="35.7109375" style="3" customWidth="1"/>
    <col min="4" max="4" width="15.42578125" style="3"/>
    <col min="5" max="5" width="41.85546875" style="3" customWidth="1"/>
    <col min="6" max="6" width="11.7109375" style="3" customWidth="1"/>
    <col min="7" max="10" width="15.42578125" style="3"/>
    <col min="11" max="11" width="13.7109375" style="3" customWidth="1"/>
    <col min="12" max="12" width="13" style="3" customWidth="1"/>
    <col min="13" max="16384" width="15.42578125" style="3"/>
  </cols>
  <sheetData>
    <row r="1" spans="1:14" ht="16.5" customHeight="1" x14ac:dyDescent="0.45">
      <c r="A1" s="15" t="s">
        <v>75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2"/>
      <c r="N1" s="12"/>
    </row>
    <row r="2" spans="1:14" ht="16.5" customHeight="1" x14ac:dyDescent="0.4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2"/>
      <c r="N2" s="12"/>
    </row>
    <row r="4" spans="1:14" s="4" customFormat="1" ht="49.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87</v>
      </c>
      <c r="G4" s="2" t="s">
        <v>76</v>
      </c>
      <c r="H4" s="1" t="s">
        <v>77</v>
      </c>
      <c r="I4" s="2" t="s">
        <v>78</v>
      </c>
      <c r="J4" s="2" t="s">
        <v>79</v>
      </c>
      <c r="K4" s="17" t="s">
        <v>80</v>
      </c>
      <c r="L4" s="17" t="s">
        <v>81</v>
      </c>
    </row>
    <row r="5" spans="1:14" x14ac:dyDescent="0.3">
      <c r="A5" s="14" t="s">
        <v>43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4" ht="29.25" customHeight="1" x14ac:dyDescent="0.3">
      <c r="A6" s="5">
        <v>1</v>
      </c>
      <c r="B6" s="6" t="s">
        <v>5</v>
      </c>
      <c r="C6" s="7" t="s">
        <v>6</v>
      </c>
      <c r="D6" s="7" t="s">
        <v>7</v>
      </c>
      <c r="E6" s="8" t="s">
        <v>8</v>
      </c>
      <c r="F6" s="5">
        <v>1</v>
      </c>
      <c r="G6" s="20">
        <v>18</v>
      </c>
      <c r="H6" s="20">
        <v>17.5</v>
      </c>
      <c r="I6" s="20">
        <v>16</v>
      </c>
      <c r="J6" s="20">
        <v>17</v>
      </c>
      <c r="K6" s="19">
        <f>ROUND(SUM(G6:J6)/4,2)</f>
        <v>17.13</v>
      </c>
      <c r="L6" s="16">
        <f>RANK(K6,$K$6:$K$20,0)</f>
        <v>12</v>
      </c>
    </row>
    <row r="7" spans="1:14" ht="29.25" customHeight="1" x14ac:dyDescent="0.3">
      <c r="A7" s="5">
        <v>2</v>
      </c>
      <c r="B7" s="7" t="s">
        <v>9</v>
      </c>
      <c r="C7" s="7" t="s">
        <v>10</v>
      </c>
      <c r="D7" s="7" t="s">
        <v>7</v>
      </c>
      <c r="E7" s="8" t="s">
        <v>11</v>
      </c>
      <c r="F7" s="5">
        <v>2</v>
      </c>
      <c r="G7" s="20">
        <v>18</v>
      </c>
      <c r="H7" s="20">
        <v>18</v>
      </c>
      <c r="I7" s="20">
        <v>17.5</v>
      </c>
      <c r="J7" s="20">
        <v>16</v>
      </c>
      <c r="K7" s="19">
        <f t="shared" ref="K7:K20" si="0">ROUND(SUM(G7:J7)/4,2)</f>
        <v>17.38</v>
      </c>
      <c r="L7" s="16">
        <f t="shared" ref="L7:L20" si="1">RANK(K7,$K$6:$K$20,0)</f>
        <v>9</v>
      </c>
    </row>
    <row r="8" spans="1:14" ht="27" customHeight="1" x14ac:dyDescent="0.3">
      <c r="A8" s="5">
        <v>3</v>
      </c>
      <c r="B8" s="7" t="s">
        <v>12</v>
      </c>
      <c r="C8" s="7" t="s">
        <v>6</v>
      </c>
      <c r="D8" s="7" t="s">
        <v>7</v>
      </c>
      <c r="E8" s="8" t="s">
        <v>13</v>
      </c>
      <c r="F8" s="5">
        <v>3</v>
      </c>
      <c r="G8" s="20">
        <v>0</v>
      </c>
      <c r="H8" s="20">
        <v>0</v>
      </c>
      <c r="I8" s="20">
        <v>0</v>
      </c>
      <c r="J8" s="20">
        <v>0</v>
      </c>
      <c r="K8" s="19">
        <f t="shared" si="0"/>
        <v>0</v>
      </c>
      <c r="L8" s="16">
        <f t="shared" si="1"/>
        <v>15</v>
      </c>
    </row>
    <row r="9" spans="1:14" ht="27.75" customHeight="1" x14ac:dyDescent="0.3">
      <c r="A9" s="5">
        <v>4</v>
      </c>
      <c r="B9" s="7" t="s">
        <v>82</v>
      </c>
      <c r="C9" s="7" t="s">
        <v>15</v>
      </c>
      <c r="D9" s="7" t="s">
        <v>16</v>
      </c>
      <c r="E9" s="8" t="s">
        <v>17</v>
      </c>
      <c r="F9" s="5">
        <v>4</v>
      </c>
      <c r="G9" s="20">
        <v>18</v>
      </c>
      <c r="H9" s="20">
        <v>17.5</v>
      </c>
      <c r="I9" s="20">
        <v>17</v>
      </c>
      <c r="J9" s="20">
        <v>17</v>
      </c>
      <c r="K9" s="19">
        <f t="shared" si="0"/>
        <v>17.38</v>
      </c>
      <c r="L9" s="16">
        <f t="shared" si="1"/>
        <v>9</v>
      </c>
    </row>
    <row r="10" spans="1:14" ht="27" customHeight="1" x14ac:dyDescent="0.3">
      <c r="A10" s="5">
        <v>5</v>
      </c>
      <c r="B10" s="7" t="s">
        <v>18</v>
      </c>
      <c r="C10" s="7" t="s">
        <v>19</v>
      </c>
      <c r="D10" s="7" t="s">
        <v>7</v>
      </c>
      <c r="E10" s="8" t="s">
        <v>20</v>
      </c>
      <c r="F10" s="5">
        <v>5</v>
      </c>
      <c r="G10" s="20">
        <v>18.5</v>
      </c>
      <c r="H10" s="20">
        <v>18.5</v>
      </c>
      <c r="I10" s="20">
        <v>17.5</v>
      </c>
      <c r="J10" s="20">
        <v>19</v>
      </c>
      <c r="K10" s="19">
        <f t="shared" si="0"/>
        <v>18.38</v>
      </c>
      <c r="L10" s="16">
        <f t="shared" si="1"/>
        <v>3</v>
      </c>
    </row>
    <row r="11" spans="1:14" ht="28.5" customHeight="1" x14ac:dyDescent="0.3">
      <c r="A11" s="5">
        <v>6</v>
      </c>
      <c r="B11" s="7" t="s">
        <v>21</v>
      </c>
      <c r="C11" s="7" t="s">
        <v>22</v>
      </c>
      <c r="D11" s="7" t="s">
        <v>7</v>
      </c>
      <c r="E11" s="8" t="s">
        <v>23</v>
      </c>
      <c r="F11" s="5">
        <v>6</v>
      </c>
      <c r="G11" s="20">
        <v>17.899999999999999</v>
      </c>
      <c r="H11" s="20">
        <v>16</v>
      </c>
      <c r="I11" s="20">
        <v>16.5</v>
      </c>
      <c r="J11" s="20">
        <v>16</v>
      </c>
      <c r="K11" s="19">
        <f t="shared" si="0"/>
        <v>16.600000000000001</v>
      </c>
      <c r="L11" s="16">
        <f t="shared" si="1"/>
        <v>14</v>
      </c>
    </row>
    <row r="12" spans="1:14" ht="36.75" customHeight="1" x14ac:dyDescent="0.3">
      <c r="A12" s="5">
        <v>7</v>
      </c>
      <c r="B12" s="7" t="s">
        <v>83</v>
      </c>
      <c r="C12" s="7" t="s">
        <v>24</v>
      </c>
      <c r="D12" s="7" t="s">
        <v>25</v>
      </c>
      <c r="E12" s="8" t="s">
        <v>26</v>
      </c>
      <c r="F12" s="5">
        <v>7</v>
      </c>
      <c r="G12" s="20">
        <v>19</v>
      </c>
      <c r="H12" s="20">
        <v>19</v>
      </c>
      <c r="I12" s="20">
        <v>17.5</v>
      </c>
      <c r="J12" s="20">
        <v>18</v>
      </c>
      <c r="K12" s="19">
        <f t="shared" si="0"/>
        <v>18.38</v>
      </c>
      <c r="L12" s="16">
        <f t="shared" si="1"/>
        <v>3</v>
      </c>
    </row>
    <row r="13" spans="1:14" ht="38.25" customHeight="1" x14ac:dyDescent="0.3">
      <c r="A13" s="5">
        <v>8</v>
      </c>
      <c r="B13" s="7" t="s">
        <v>84</v>
      </c>
      <c r="C13" s="7" t="s">
        <v>28</v>
      </c>
      <c r="D13" s="7" t="s">
        <v>25</v>
      </c>
      <c r="E13" s="8" t="s">
        <v>29</v>
      </c>
      <c r="F13" s="5">
        <v>8</v>
      </c>
      <c r="G13" s="20">
        <v>18.5</v>
      </c>
      <c r="H13" s="20">
        <v>16.5</v>
      </c>
      <c r="I13" s="20">
        <v>17</v>
      </c>
      <c r="J13" s="20">
        <v>17</v>
      </c>
      <c r="K13" s="19">
        <f t="shared" si="0"/>
        <v>17.25</v>
      </c>
      <c r="L13" s="16">
        <f t="shared" si="1"/>
        <v>11</v>
      </c>
    </row>
    <row r="14" spans="1:14" ht="29.25" customHeight="1" x14ac:dyDescent="0.3">
      <c r="A14" s="5">
        <v>9</v>
      </c>
      <c r="B14" s="7" t="s">
        <v>30</v>
      </c>
      <c r="C14" s="7" t="s">
        <v>6</v>
      </c>
      <c r="D14" s="7" t="s">
        <v>7</v>
      </c>
      <c r="E14" s="8" t="s">
        <v>31</v>
      </c>
      <c r="F14" s="5">
        <v>9</v>
      </c>
      <c r="G14" s="20">
        <v>19</v>
      </c>
      <c r="H14" s="20">
        <v>19</v>
      </c>
      <c r="I14" s="20">
        <v>18</v>
      </c>
      <c r="J14" s="20">
        <v>19</v>
      </c>
      <c r="K14" s="19">
        <f t="shared" si="0"/>
        <v>18.75</v>
      </c>
      <c r="L14" s="16">
        <f t="shared" si="1"/>
        <v>1</v>
      </c>
    </row>
    <row r="15" spans="1:14" ht="27.75" customHeight="1" x14ac:dyDescent="0.3">
      <c r="A15" s="5">
        <v>10</v>
      </c>
      <c r="B15" s="7" t="s">
        <v>27</v>
      </c>
      <c r="C15" s="7" t="s">
        <v>28</v>
      </c>
      <c r="D15" s="7" t="s">
        <v>7</v>
      </c>
      <c r="E15" s="8" t="s">
        <v>32</v>
      </c>
      <c r="F15" s="5">
        <v>10</v>
      </c>
      <c r="G15" s="20">
        <v>18.5</v>
      </c>
      <c r="H15" s="20">
        <v>17.5</v>
      </c>
      <c r="I15" s="20">
        <v>18</v>
      </c>
      <c r="J15" s="20">
        <v>18</v>
      </c>
      <c r="K15" s="19">
        <f t="shared" si="0"/>
        <v>18</v>
      </c>
      <c r="L15" s="16">
        <f t="shared" si="1"/>
        <v>7</v>
      </c>
    </row>
    <row r="16" spans="1:14" ht="26.25" customHeight="1" x14ac:dyDescent="0.3">
      <c r="A16" s="5">
        <v>11</v>
      </c>
      <c r="B16" s="7" t="s">
        <v>33</v>
      </c>
      <c r="C16" s="7" t="s">
        <v>19</v>
      </c>
      <c r="D16" s="7" t="s">
        <v>7</v>
      </c>
      <c r="E16" s="8" t="s">
        <v>34</v>
      </c>
      <c r="F16" s="5">
        <v>11</v>
      </c>
      <c r="G16" s="20">
        <v>18.5</v>
      </c>
      <c r="H16" s="20">
        <v>17.5</v>
      </c>
      <c r="I16" s="20">
        <v>18.5</v>
      </c>
      <c r="J16" s="20">
        <v>19</v>
      </c>
      <c r="K16" s="19">
        <f t="shared" si="0"/>
        <v>18.38</v>
      </c>
      <c r="L16" s="16">
        <f t="shared" si="1"/>
        <v>3</v>
      </c>
    </row>
    <row r="17" spans="1:12" ht="26.25" customHeight="1" x14ac:dyDescent="0.3">
      <c r="A17" s="5">
        <v>12</v>
      </c>
      <c r="B17" s="7" t="s">
        <v>35</v>
      </c>
      <c r="C17" s="7" t="s">
        <v>36</v>
      </c>
      <c r="D17" s="7" t="s">
        <v>7</v>
      </c>
      <c r="E17" s="8" t="s">
        <v>37</v>
      </c>
      <c r="F17" s="5">
        <v>12</v>
      </c>
      <c r="G17" s="20">
        <v>18.899999999999999</v>
      </c>
      <c r="H17" s="20">
        <v>18.5</v>
      </c>
      <c r="I17" s="20">
        <v>18</v>
      </c>
      <c r="J17" s="20">
        <v>19</v>
      </c>
      <c r="K17" s="19">
        <f t="shared" si="0"/>
        <v>18.600000000000001</v>
      </c>
      <c r="L17" s="16">
        <f t="shared" si="1"/>
        <v>2</v>
      </c>
    </row>
    <row r="18" spans="1:12" ht="30.75" customHeight="1" x14ac:dyDescent="0.3">
      <c r="A18" s="5">
        <v>13</v>
      </c>
      <c r="B18" s="7" t="s">
        <v>14</v>
      </c>
      <c r="C18" s="7" t="s">
        <v>15</v>
      </c>
      <c r="D18" s="7" t="s">
        <v>7</v>
      </c>
      <c r="E18" s="8" t="s">
        <v>38</v>
      </c>
      <c r="F18" s="5">
        <v>13</v>
      </c>
      <c r="G18" s="20">
        <v>18.600000000000001</v>
      </c>
      <c r="H18" s="20">
        <v>18</v>
      </c>
      <c r="I18" s="20">
        <v>17.5</v>
      </c>
      <c r="J18" s="20">
        <v>17</v>
      </c>
      <c r="K18" s="19">
        <f t="shared" si="0"/>
        <v>17.78</v>
      </c>
      <c r="L18" s="16">
        <f t="shared" si="1"/>
        <v>8</v>
      </c>
    </row>
    <row r="19" spans="1:12" ht="30" customHeight="1" x14ac:dyDescent="0.3">
      <c r="A19" s="5">
        <v>14</v>
      </c>
      <c r="B19" s="7" t="s">
        <v>39</v>
      </c>
      <c r="C19" s="7" t="s">
        <v>40</v>
      </c>
      <c r="D19" s="7" t="s">
        <v>7</v>
      </c>
      <c r="E19" s="8" t="s">
        <v>41</v>
      </c>
      <c r="F19" s="5">
        <v>14</v>
      </c>
      <c r="G19" s="20">
        <v>18.5</v>
      </c>
      <c r="H19" s="20">
        <v>17</v>
      </c>
      <c r="I19" s="20">
        <v>16.5</v>
      </c>
      <c r="J19" s="20">
        <v>16</v>
      </c>
      <c r="K19" s="19">
        <f t="shared" si="0"/>
        <v>17</v>
      </c>
      <c r="L19" s="16">
        <f t="shared" si="1"/>
        <v>13</v>
      </c>
    </row>
    <row r="20" spans="1:12" ht="27.75" customHeight="1" x14ac:dyDescent="0.3">
      <c r="A20" s="5">
        <v>15</v>
      </c>
      <c r="B20" s="7" t="s">
        <v>85</v>
      </c>
      <c r="C20" s="7" t="s">
        <v>40</v>
      </c>
      <c r="D20" s="7" t="s">
        <v>16</v>
      </c>
      <c r="E20" s="8" t="s">
        <v>42</v>
      </c>
      <c r="F20" s="5">
        <v>15</v>
      </c>
      <c r="G20" s="20">
        <v>18.899999999999999</v>
      </c>
      <c r="H20" s="20">
        <v>18</v>
      </c>
      <c r="I20" s="20">
        <v>16.5</v>
      </c>
      <c r="J20" s="20">
        <v>20</v>
      </c>
      <c r="K20" s="19">
        <f t="shared" si="0"/>
        <v>18.350000000000001</v>
      </c>
      <c r="L20" s="16">
        <f t="shared" si="1"/>
        <v>6</v>
      </c>
    </row>
    <row r="21" spans="1:12" ht="33" customHeight="1" x14ac:dyDescent="0.3">
      <c r="A21" s="14" t="s">
        <v>44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ht="30.75" customHeight="1" x14ac:dyDescent="0.3">
      <c r="A22" s="5">
        <v>16</v>
      </c>
      <c r="B22" s="6" t="s">
        <v>45</v>
      </c>
      <c r="C22" s="6" t="s">
        <v>46</v>
      </c>
      <c r="D22" s="6" t="s">
        <v>47</v>
      </c>
      <c r="E22" s="9" t="s">
        <v>48</v>
      </c>
      <c r="F22" s="5" t="s">
        <v>49</v>
      </c>
      <c r="G22" s="20">
        <v>18.5</v>
      </c>
      <c r="H22" s="20">
        <v>17.5</v>
      </c>
      <c r="I22" s="20">
        <v>19</v>
      </c>
      <c r="J22" s="20">
        <v>18</v>
      </c>
      <c r="K22" s="18">
        <f>ROUND(SUM(G22:J22)/4,2)</f>
        <v>18.25</v>
      </c>
      <c r="L22" s="13">
        <f t="shared" ref="L22:L31" si="2">RANK(K22,$K$22:$K$31,0)</f>
        <v>6</v>
      </c>
    </row>
    <row r="23" spans="1:12" ht="27" customHeight="1" x14ac:dyDescent="0.3">
      <c r="A23" s="5">
        <v>17</v>
      </c>
      <c r="B23" s="8" t="s">
        <v>50</v>
      </c>
      <c r="C23" s="8" t="s">
        <v>50</v>
      </c>
      <c r="D23" s="8" t="s">
        <v>51</v>
      </c>
      <c r="E23" s="9" t="s">
        <v>52</v>
      </c>
      <c r="F23" s="5" t="s">
        <v>53</v>
      </c>
      <c r="G23" s="20">
        <v>19.5</v>
      </c>
      <c r="H23" s="20">
        <v>19.5</v>
      </c>
      <c r="I23" s="20">
        <v>20</v>
      </c>
      <c r="J23" s="20">
        <v>18</v>
      </c>
      <c r="K23" s="18">
        <f t="shared" ref="K23:K31" si="3">ROUND(SUM(G23:J23)/4,2)</f>
        <v>19.25</v>
      </c>
      <c r="L23" s="13">
        <f t="shared" si="2"/>
        <v>1</v>
      </c>
    </row>
    <row r="24" spans="1:12" ht="26.25" customHeight="1" x14ac:dyDescent="0.3">
      <c r="A24" s="5">
        <v>18</v>
      </c>
      <c r="B24" s="8" t="s">
        <v>54</v>
      </c>
      <c r="C24" s="8" t="s">
        <v>28</v>
      </c>
      <c r="D24" s="8" t="s">
        <v>47</v>
      </c>
      <c r="E24" s="9" t="s">
        <v>55</v>
      </c>
      <c r="F24" s="5" t="s">
        <v>56</v>
      </c>
      <c r="G24" s="20">
        <v>19</v>
      </c>
      <c r="H24" s="20">
        <v>19</v>
      </c>
      <c r="I24" s="20">
        <v>19</v>
      </c>
      <c r="J24" s="20">
        <v>18.5</v>
      </c>
      <c r="K24" s="18">
        <f t="shared" si="3"/>
        <v>18.88</v>
      </c>
      <c r="L24" s="13">
        <f t="shared" si="2"/>
        <v>3</v>
      </c>
    </row>
    <row r="25" spans="1:12" ht="32.25" customHeight="1" x14ac:dyDescent="0.3">
      <c r="A25" s="5">
        <v>19</v>
      </c>
      <c r="B25" s="6" t="s">
        <v>50</v>
      </c>
      <c r="C25" s="6" t="s">
        <v>50</v>
      </c>
      <c r="D25" s="6" t="s">
        <v>51</v>
      </c>
      <c r="E25" s="9" t="s">
        <v>57</v>
      </c>
      <c r="F25" s="5" t="s">
        <v>58</v>
      </c>
      <c r="G25" s="20">
        <v>19</v>
      </c>
      <c r="H25" s="20">
        <v>17.5</v>
      </c>
      <c r="I25" s="20">
        <v>20</v>
      </c>
      <c r="J25" s="20">
        <v>17.5</v>
      </c>
      <c r="K25" s="18">
        <f t="shared" si="3"/>
        <v>18.5</v>
      </c>
      <c r="L25" s="13">
        <f t="shared" si="2"/>
        <v>5</v>
      </c>
    </row>
    <row r="26" spans="1:12" ht="66" customHeight="1" x14ac:dyDescent="0.3">
      <c r="A26" s="5">
        <v>20</v>
      </c>
      <c r="B26" s="6" t="s">
        <v>59</v>
      </c>
      <c r="C26" s="6" t="s">
        <v>59</v>
      </c>
      <c r="D26" s="6" t="s">
        <v>47</v>
      </c>
      <c r="E26" s="9" t="s">
        <v>60</v>
      </c>
      <c r="F26" s="5" t="s">
        <v>61</v>
      </c>
      <c r="G26" s="20">
        <v>19</v>
      </c>
      <c r="H26" s="20">
        <v>19</v>
      </c>
      <c r="I26" s="20">
        <v>17</v>
      </c>
      <c r="J26" s="20">
        <v>18</v>
      </c>
      <c r="K26" s="18">
        <f t="shared" si="3"/>
        <v>18.25</v>
      </c>
      <c r="L26" s="13">
        <f t="shared" si="2"/>
        <v>6</v>
      </c>
    </row>
    <row r="27" spans="1:12" ht="63.75" customHeight="1" x14ac:dyDescent="0.3">
      <c r="A27" s="5">
        <v>21</v>
      </c>
      <c r="B27" s="6" t="s">
        <v>62</v>
      </c>
      <c r="C27" s="6" t="s">
        <v>62</v>
      </c>
      <c r="D27" s="6" t="s">
        <v>51</v>
      </c>
      <c r="E27" s="10" t="s">
        <v>63</v>
      </c>
      <c r="F27" s="5" t="s">
        <v>64</v>
      </c>
      <c r="G27" s="20">
        <v>19</v>
      </c>
      <c r="H27" s="20">
        <v>19</v>
      </c>
      <c r="I27" s="20">
        <v>20</v>
      </c>
      <c r="J27" s="20">
        <v>18.5</v>
      </c>
      <c r="K27" s="18">
        <f t="shared" si="3"/>
        <v>19.13</v>
      </c>
      <c r="L27" s="13">
        <f t="shared" si="2"/>
        <v>2</v>
      </c>
    </row>
    <row r="28" spans="1:12" ht="42" customHeight="1" x14ac:dyDescent="0.3">
      <c r="A28" s="5">
        <v>22</v>
      </c>
      <c r="B28" s="11" t="s">
        <v>19</v>
      </c>
      <c r="C28" s="6" t="s">
        <v>65</v>
      </c>
      <c r="D28" s="6" t="s">
        <v>51</v>
      </c>
      <c r="E28" s="9" t="s">
        <v>66</v>
      </c>
      <c r="F28" s="5" t="s">
        <v>67</v>
      </c>
      <c r="G28" s="20">
        <v>18.5</v>
      </c>
      <c r="H28" s="20">
        <v>17.5</v>
      </c>
      <c r="I28" s="20">
        <v>17</v>
      </c>
      <c r="J28" s="20">
        <v>17</v>
      </c>
      <c r="K28" s="18">
        <f t="shared" si="3"/>
        <v>17.5</v>
      </c>
      <c r="L28" s="13">
        <f t="shared" si="2"/>
        <v>9</v>
      </c>
    </row>
    <row r="29" spans="1:12" ht="43.5" customHeight="1" x14ac:dyDescent="0.3">
      <c r="A29" s="5">
        <v>23</v>
      </c>
      <c r="B29" s="6" t="s">
        <v>86</v>
      </c>
      <c r="C29" s="6" t="s">
        <v>68</v>
      </c>
      <c r="D29" s="6" t="s">
        <v>51</v>
      </c>
      <c r="E29" s="9" t="s">
        <v>52</v>
      </c>
      <c r="F29" s="5" t="s">
        <v>69</v>
      </c>
      <c r="G29" s="20">
        <v>19</v>
      </c>
      <c r="H29" s="20">
        <v>18.5</v>
      </c>
      <c r="I29" s="20">
        <v>18</v>
      </c>
      <c r="J29" s="20">
        <v>17.5</v>
      </c>
      <c r="K29" s="18">
        <f t="shared" si="3"/>
        <v>18.25</v>
      </c>
      <c r="L29" s="13">
        <f t="shared" si="2"/>
        <v>6</v>
      </c>
    </row>
    <row r="30" spans="1:12" ht="24" customHeight="1" x14ac:dyDescent="0.3">
      <c r="A30" s="5">
        <v>24</v>
      </c>
      <c r="B30" s="6" t="s">
        <v>70</v>
      </c>
      <c r="C30" s="6" t="s">
        <v>70</v>
      </c>
      <c r="D30" s="6" t="s">
        <v>51</v>
      </c>
      <c r="E30" s="9" t="s">
        <v>71</v>
      </c>
      <c r="F30" s="5" t="s">
        <v>72</v>
      </c>
      <c r="G30" s="20">
        <v>0</v>
      </c>
      <c r="H30" s="20">
        <v>0</v>
      </c>
      <c r="I30" s="20">
        <v>0</v>
      </c>
      <c r="J30" s="20">
        <v>0</v>
      </c>
      <c r="K30" s="18">
        <f t="shared" si="3"/>
        <v>0</v>
      </c>
      <c r="L30" s="13">
        <f t="shared" si="2"/>
        <v>10</v>
      </c>
    </row>
    <row r="31" spans="1:12" ht="27.75" customHeight="1" x14ac:dyDescent="0.3">
      <c r="A31" s="5">
        <v>25</v>
      </c>
      <c r="B31" s="6" t="s">
        <v>40</v>
      </c>
      <c r="C31" s="6" t="s">
        <v>40</v>
      </c>
      <c r="D31" s="6" t="s">
        <v>51</v>
      </c>
      <c r="E31" s="9" t="s">
        <v>73</v>
      </c>
      <c r="F31" s="5" t="s">
        <v>74</v>
      </c>
      <c r="G31" s="20">
        <v>19</v>
      </c>
      <c r="H31" s="20">
        <v>18.5</v>
      </c>
      <c r="I31" s="20">
        <v>19</v>
      </c>
      <c r="J31" s="20">
        <v>18</v>
      </c>
      <c r="K31" s="18">
        <f t="shared" si="3"/>
        <v>18.63</v>
      </c>
      <c r="L31" s="13">
        <f t="shared" si="2"/>
        <v>4</v>
      </c>
    </row>
  </sheetData>
  <mergeCells count="3">
    <mergeCell ref="A21:L21"/>
    <mergeCell ref="A5:L5"/>
    <mergeCell ref="A1:L2"/>
  </mergeCells>
  <conditionalFormatting sqref="L22:L31 L6:L20">
    <cfRule type="cellIs" dxfId="0" priority="2" operator="between">
      <formula>1</formula>
      <formula>6</formula>
    </cfRule>
  </conditionalFormatting>
  <pageMargins left="0.21" right="0.7" top="0.19833333333333333" bottom="0.75" header="0.3" footer="0.3"/>
  <pageSetup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Admin</cp:lastModifiedBy>
  <cp:lastPrinted>2016-04-22T08:17:35Z</cp:lastPrinted>
  <dcterms:created xsi:type="dcterms:W3CDTF">2016-04-21T14:57:03Z</dcterms:created>
  <dcterms:modified xsi:type="dcterms:W3CDTF">2016-04-22T14:20:27Z</dcterms:modified>
</cp:coreProperties>
</file>